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amatvediba\2025_budžets\gads\Majas lapa\"/>
    </mc:Choice>
  </mc:AlternateContent>
  <xr:revisionPtr revIDLastSave="0" documentId="13_ncr:1_{4D64F5B3-757E-461F-8025-EFF47F9F443F}" xr6:coauthVersionLast="47" xr6:coauthVersionMax="47" xr10:uidLastSave="{00000000-0000-0000-0000-000000000000}"/>
  <bookViews>
    <workbookView xWindow="-28920" yWindow="-75" windowWidth="29040" windowHeight="15720" xr2:uid="{5EC6F70D-60FE-4B04-9EDE-DE71338CE376}"/>
  </bookViews>
  <sheets>
    <sheet name="2025. 4 c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1" i="1"/>
  <c r="F25" i="1"/>
  <c r="F17" i="1"/>
  <c r="F11" i="1"/>
  <c r="G39" i="1"/>
  <c r="G31" i="1"/>
  <c r="G25" i="1"/>
  <c r="G17" i="1"/>
  <c r="G11" i="1"/>
  <c r="F40" i="1" l="1"/>
  <c r="F41" i="1" s="1"/>
  <c r="F18" i="1"/>
  <c r="G40" i="1"/>
  <c r="G41" i="1" s="1"/>
  <c r="G18" i="1"/>
</calcChain>
</file>

<file path=xl/sharedStrings.xml><?xml version="1.0" encoding="utf-8"?>
<sst xmlns="http://schemas.openxmlformats.org/spreadsheetml/2006/main" count="41" uniqueCount="38">
  <si>
    <t>AKTĪVI</t>
  </si>
  <si>
    <t>ILGTERMIŅA IEGULDĪJUMI</t>
  </si>
  <si>
    <t>Nemateriālie ieguldījumi</t>
  </si>
  <si>
    <t>Pamatlīdzekļi</t>
  </si>
  <si>
    <t>ILGTERMIŅA IEGULDĪJUMI KOPĀ</t>
  </si>
  <si>
    <t>APGROZĀMIE LĪDZEKĻI</t>
  </si>
  <si>
    <t>Krājumi</t>
  </si>
  <si>
    <t>Pircēju un pasūtītāju parādi un citi debitori</t>
  </si>
  <si>
    <t>Nauda un naudas ekvivalenti</t>
  </si>
  <si>
    <t>APGROZĀMIE LĪDZEKĻI KOPĀ</t>
  </si>
  <si>
    <t>AKTĪVI KOPĀ</t>
  </si>
  <si>
    <t>PAŠU KAPITĀLS UN SAISTĪBAS</t>
  </si>
  <si>
    <t>PAŠU KAPITĀLS</t>
  </si>
  <si>
    <t>Akciju kapitāls (pamatkapitāls)</t>
  </si>
  <si>
    <t>Citas rezerves</t>
  </si>
  <si>
    <t>Ilgtermiņa ieguldījumu pārvērtēšanas rezerve</t>
  </si>
  <si>
    <t>Rezerves un nesadalītā peļņa</t>
  </si>
  <si>
    <t>PAŠU KAPITĀLS KOPĀ</t>
  </si>
  <si>
    <t>SAISTĪBAS</t>
  </si>
  <si>
    <t>ILGTERMIŅA SAISTĪBAS</t>
  </si>
  <si>
    <t>Nākamo periodu ieņēmumi</t>
  </si>
  <si>
    <t>ILGTERMIŅA SAISTĪBAS KOPĀ</t>
  </si>
  <si>
    <t>ĪSTERMIŅA SAISTĪBAS</t>
  </si>
  <si>
    <t>ĪSTERMIŅA SAISTĪBAS KOPĀ</t>
  </si>
  <si>
    <t>SAISTĪBAS kopā</t>
  </si>
  <si>
    <t>PAŠU KAPITĀLS UN SAISTĪBAS KOPĀ</t>
  </si>
  <si>
    <t>No pircējiem saņemtie avansi</t>
  </si>
  <si>
    <t>Parādi piegādātājiem un darbuzņēmējiem</t>
  </si>
  <si>
    <t>Nodokļi un valsts sociālās apdrošināšanas obligātās iemaksas</t>
  </si>
  <si>
    <t>Uzkrātās saistības</t>
  </si>
  <si>
    <t>Pārējie kreditori</t>
  </si>
  <si>
    <t>Uz 31.12.2024.</t>
  </si>
  <si>
    <t>Uz 31.12.2025.</t>
  </si>
  <si>
    <t>Aizņēmums no kredītiestādēm</t>
  </si>
  <si>
    <t>Valdes priekšsēdētāja                            S.Pūce</t>
  </si>
  <si>
    <t>EUR</t>
  </si>
  <si>
    <t xml:space="preserve">Nacionālais psihiskās veselības centrs, Valsts SIA                      </t>
  </si>
  <si>
    <t>BILANCE 2025.gads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</si>
</sst>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6" fillId="2" borderId="6" xfId="0" applyNumberFormat="1" applyFont="1" applyFill="1" applyBorder="1"/>
    <xf numFmtId="3" fontId="3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0" fontId="6" fillId="3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0" fillId="0" borderId="17" xfId="0" applyBorder="1"/>
    <xf numFmtId="0" fontId="0" fillId="0" borderId="18" xfId="0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6" fillId="3" borderId="7" xfId="0" applyFont="1" applyFill="1" applyBorder="1"/>
    <xf numFmtId="0" fontId="0" fillId="0" borderId="23" xfId="0" applyBorder="1"/>
    <xf numFmtId="0" fontId="0" fillId="0" borderId="24" xfId="0" applyBorder="1"/>
    <xf numFmtId="3" fontId="3" fillId="0" borderId="17" xfId="0" applyNumberFormat="1" applyFont="1" applyBorder="1"/>
    <xf numFmtId="3" fontId="3" fillId="0" borderId="18" xfId="0" applyNumberFormat="1" applyFont="1" applyBorder="1"/>
    <xf numFmtId="3" fontId="0" fillId="0" borderId="25" xfId="0" applyNumberFormat="1" applyBorder="1"/>
    <xf numFmtId="3" fontId="3" fillId="0" borderId="26" xfId="0" applyNumberFormat="1" applyFont="1" applyBorder="1"/>
    <xf numFmtId="3" fontId="6" fillId="4" borderId="27" xfId="0" applyNumberFormat="1" applyFont="1" applyFill="1" applyBorder="1"/>
    <xf numFmtId="3" fontId="6" fillId="3" borderId="28" xfId="0" applyNumberFormat="1" applyFont="1" applyFill="1" applyBorder="1"/>
    <xf numFmtId="0" fontId="3" fillId="0" borderId="17" xfId="0" applyFont="1" applyBorder="1"/>
    <xf numFmtId="0" fontId="3" fillId="0" borderId="18" xfId="0" applyFont="1" applyBorder="1"/>
    <xf numFmtId="0" fontId="6" fillId="0" borderId="0" xfId="0" applyFont="1" applyAlignment="1">
      <alignment horizontal="center" wrapText="1"/>
    </xf>
    <xf numFmtId="0" fontId="0" fillId="0" borderId="3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4" fillId="3" borderId="7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6" fillId="3" borderId="27" xfId="0" applyFont="1" applyFill="1" applyBorder="1" applyAlignment="1">
      <alignment horizontal="left" wrapText="1"/>
    </xf>
    <xf numFmtId="0" fontId="6" fillId="3" borderId="35" xfId="0" applyFont="1" applyFill="1" applyBorder="1" applyAlignment="1">
      <alignment horizontal="left" wrapText="1"/>
    </xf>
    <xf numFmtId="0" fontId="6" fillId="3" borderId="36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C826-A948-47EA-BB2A-2F6F6A46815A}">
  <dimension ref="B4:K44"/>
  <sheetViews>
    <sheetView tabSelected="1" workbookViewId="0">
      <selection activeCell="I10" sqref="I10"/>
    </sheetView>
  </sheetViews>
  <sheetFormatPr defaultRowHeight="14.4" x14ac:dyDescent="0.3"/>
  <cols>
    <col min="1" max="1" width="1.109375" customWidth="1"/>
    <col min="2" max="2" width="9.109375" hidden="1" customWidth="1"/>
    <col min="5" max="5" width="41.44140625" customWidth="1"/>
    <col min="6" max="6" width="15.6640625" customWidth="1"/>
    <col min="7" max="7" width="15.33203125" customWidth="1"/>
  </cols>
  <sheetData>
    <row r="4" spans="3:8" ht="15.6" x14ac:dyDescent="0.3">
      <c r="C4" s="64" t="s">
        <v>36</v>
      </c>
      <c r="D4" s="64"/>
      <c r="E4" s="64"/>
      <c r="F4" s="64"/>
      <c r="G4" s="64"/>
    </row>
    <row r="5" spans="3:8" ht="15.6" x14ac:dyDescent="0.3">
      <c r="C5" s="33"/>
      <c r="D5" s="33"/>
      <c r="E5" s="85" t="s">
        <v>37</v>
      </c>
      <c r="F5" s="85"/>
      <c r="G5" s="33"/>
    </row>
    <row r="6" spans="3:8" ht="16.2" thickBot="1" x14ac:dyDescent="0.35">
      <c r="C6" s="33"/>
      <c r="D6" s="33"/>
      <c r="E6" s="33"/>
      <c r="F6" s="33"/>
      <c r="G6" s="33" t="s">
        <v>35</v>
      </c>
    </row>
    <row r="7" spans="3:8" ht="13.5" customHeight="1" x14ac:dyDescent="0.3">
      <c r="C7" s="65" t="s">
        <v>0</v>
      </c>
      <c r="D7" s="66"/>
      <c r="E7" s="67"/>
      <c r="F7" s="12" t="s">
        <v>32</v>
      </c>
      <c r="G7" s="13" t="s">
        <v>31</v>
      </c>
      <c r="H7" s="2"/>
    </row>
    <row r="8" spans="3:8" ht="15" customHeight="1" x14ac:dyDescent="0.3">
      <c r="C8" s="31" t="s">
        <v>1</v>
      </c>
      <c r="D8" s="1"/>
      <c r="E8" s="32"/>
      <c r="F8" s="14"/>
      <c r="G8" s="15"/>
    </row>
    <row r="9" spans="3:8" x14ac:dyDescent="0.3">
      <c r="C9" s="37" t="s">
        <v>2</v>
      </c>
      <c r="D9" s="38"/>
      <c r="E9" s="39"/>
      <c r="F9" s="16">
        <v>375563</v>
      </c>
      <c r="G9" s="17">
        <v>312753</v>
      </c>
    </row>
    <row r="10" spans="3:8" ht="15" thickBot="1" x14ac:dyDescent="0.35">
      <c r="C10" s="37" t="s">
        <v>3</v>
      </c>
      <c r="D10" s="38"/>
      <c r="E10" s="39"/>
      <c r="F10" s="18">
        <v>40131813</v>
      </c>
      <c r="G10" s="19">
        <v>40087516</v>
      </c>
    </row>
    <row r="11" spans="3:8" ht="14.25" customHeight="1" thickBot="1" x14ac:dyDescent="0.35">
      <c r="C11" s="40" t="s">
        <v>4</v>
      </c>
      <c r="D11" s="41"/>
      <c r="E11" s="42"/>
      <c r="F11" s="5">
        <f>SUM(F9:F10)</f>
        <v>40507376</v>
      </c>
      <c r="G11" s="6">
        <f>SUM(G9:G10)</f>
        <v>40400269</v>
      </c>
    </row>
    <row r="12" spans="3:8" ht="18.75" customHeight="1" x14ac:dyDescent="0.3">
      <c r="C12" s="68" t="s">
        <v>5</v>
      </c>
      <c r="D12" s="69"/>
      <c r="E12" s="70"/>
      <c r="F12" s="20"/>
      <c r="G12" s="21"/>
    </row>
    <row r="13" spans="3:8" ht="1.5" hidden="1" customHeight="1" x14ac:dyDescent="0.3">
      <c r="C13" s="68"/>
      <c r="D13" s="69"/>
      <c r="E13" s="70"/>
      <c r="F13" s="14"/>
      <c r="G13" s="15"/>
    </row>
    <row r="14" spans="3:8" x14ac:dyDescent="0.3">
      <c r="C14" s="37" t="s">
        <v>6</v>
      </c>
      <c r="D14" s="38"/>
      <c r="E14" s="39"/>
      <c r="F14" s="16">
        <v>431526</v>
      </c>
      <c r="G14" s="17">
        <v>182897</v>
      </c>
    </row>
    <row r="15" spans="3:8" x14ac:dyDescent="0.3">
      <c r="C15" s="37" t="s">
        <v>7</v>
      </c>
      <c r="D15" s="38"/>
      <c r="E15" s="39"/>
      <c r="F15" s="16">
        <v>1961499</v>
      </c>
      <c r="G15" s="17">
        <v>1132840</v>
      </c>
    </row>
    <row r="16" spans="3:8" ht="15.75" customHeight="1" thickBot="1" x14ac:dyDescent="0.35">
      <c r="C16" s="37" t="s">
        <v>8</v>
      </c>
      <c r="D16" s="38"/>
      <c r="E16" s="39"/>
      <c r="F16" s="18">
        <v>4685355</v>
      </c>
      <c r="G16" s="19">
        <v>3505003</v>
      </c>
    </row>
    <row r="17" spans="3:8" ht="20.25" customHeight="1" thickBot="1" x14ac:dyDescent="0.35">
      <c r="C17" s="43" t="s">
        <v>9</v>
      </c>
      <c r="D17" s="44"/>
      <c r="E17" s="45"/>
      <c r="F17" s="5">
        <f>SUM(F14:F16)</f>
        <v>7078380</v>
      </c>
      <c r="G17" s="6">
        <f>SUM(G14:G16)</f>
        <v>4820740</v>
      </c>
    </row>
    <row r="18" spans="3:8" ht="16.5" customHeight="1" thickBot="1" x14ac:dyDescent="0.35">
      <c r="C18" s="76" t="s">
        <v>10</v>
      </c>
      <c r="D18" s="77"/>
      <c r="E18" s="78"/>
      <c r="F18" s="7">
        <f>SUM(F11+F17)</f>
        <v>47585756</v>
      </c>
      <c r="G18" s="7">
        <f>SUM(G11+G17)</f>
        <v>45221009</v>
      </c>
    </row>
    <row r="19" spans="3:8" ht="13.5" customHeight="1" thickBot="1" x14ac:dyDescent="0.35">
      <c r="C19" s="46" t="s">
        <v>11</v>
      </c>
      <c r="D19" s="47"/>
      <c r="E19" s="48"/>
      <c r="F19" s="22" t="s">
        <v>32</v>
      </c>
      <c r="G19" s="11" t="s">
        <v>31</v>
      </c>
      <c r="H19" s="2"/>
    </row>
    <row r="20" spans="3:8" ht="13.5" customHeight="1" x14ac:dyDescent="0.3">
      <c r="C20" s="79" t="s">
        <v>12</v>
      </c>
      <c r="D20" s="80"/>
      <c r="E20" s="81"/>
      <c r="F20" s="20"/>
      <c r="G20" s="23"/>
    </row>
    <row r="21" spans="3:8" x14ac:dyDescent="0.3">
      <c r="C21" s="49" t="s">
        <v>13</v>
      </c>
      <c r="D21" s="50"/>
      <c r="E21" s="51"/>
      <c r="F21" s="16">
        <v>12462722</v>
      </c>
      <c r="G21" s="17">
        <v>12462722</v>
      </c>
    </row>
    <row r="22" spans="3:8" x14ac:dyDescent="0.3">
      <c r="C22" s="82" t="s">
        <v>14</v>
      </c>
      <c r="D22" s="83"/>
      <c r="E22" s="84"/>
      <c r="F22" s="16">
        <v>189842</v>
      </c>
      <c r="G22" s="17">
        <v>189842</v>
      </c>
    </row>
    <row r="23" spans="3:8" x14ac:dyDescent="0.3">
      <c r="C23" s="34" t="s">
        <v>15</v>
      </c>
      <c r="D23" s="35"/>
      <c r="E23" s="36"/>
      <c r="F23" s="16">
        <v>7976984</v>
      </c>
      <c r="G23" s="17">
        <v>7263771</v>
      </c>
    </row>
    <row r="24" spans="3:8" ht="15" thickBot="1" x14ac:dyDescent="0.35">
      <c r="C24" s="37" t="s">
        <v>16</v>
      </c>
      <c r="D24" s="38"/>
      <c r="E24" s="39"/>
      <c r="F24" s="18">
        <v>642932</v>
      </c>
      <c r="G24" s="19">
        <v>-189596</v>
      </c>
    </row>
    <row r="25" spans="3:8" ht="12.75" customHeight="1" thickBot="1" x14ac:dyDescent="0.35">
      <c r="C25" s="40" t="s">
        <v>17</v>
      </c>
      <c r="D25" s="41"/>
      <c r="E25" s="42"/>
      <c r="F25" s="8">
        <f>SUM(F21:F24)</f>
        <v>21272480</v>
      </c>
      <c r="G25" s="8">
        <f>SUM(G21:G24)</f>
        <v>19726739</v>
      </c>
    </row>
    <row r="26" spans="3:8" ht="11.25" customHeight="1" x14ac:dyDescent="0.3">
      <c r="C26" s="40" t="s">
        <v>18</v>
      </c>
      <c r="D26" s="41"/>
      <c r="E26" s="42"/>
      <c r="F26" s="20"/>
      <c r="G26" s="71"/>
    </row>
    <row r="27" spans="3:8" ht="1.5" customHeight="1" thickBot="1" x14ac:dyDescent="0.35">
      <c r="C27" s="43"/>
      <c r="D27" s="44"/>
      <c r="E27" s="45"/>
      <c r="F27" s="14"/>
      <c r="G27" s="72"/>
    </row>
    <row r="28" spans="3:8" ht="13.5" customHeight="1" x14ac:dyDescent="0.3">
      <c r="C28" s="73" t="s">
        <v>19</v>
      </c>
      <c r="D28" s="74"/>
      <c r="E28" s="75"/>
      <c r="F28" s="14"/>
      <c r="G28" s="24"/>
    </row>
    <row r="29" spans="3:8" x14ac:dyDescent="0.3">
      <c r="C29" s="61" t="s">
        <v>33</v>
      </c>
      <c r="D29" s="62"/>
      <c r="E29" s="63"/>
      <c r="F29" s="16">
        <v>34175</v>
      </c>
      <c r="G29" s="24"/>
    </row>
    <row r="30" spans="3:8" x14ac:dyDescent="0.3">
      <c r="C30" s="37" t="s">
        <v>20</v>
      </c>
      <c r="D30" s="38"/>
      <c r="E30" s="39"/>
      <c r="F30" s="16">
        <v>19779017</v>
      </c>
      <c r="G30" s="17">
        <v>19897336</v>
      </c>
    </row>
    <row r="31" spans="3:8" x14ac:dyDescent="0.3">
      <c r="C31" s="40" t="s">
        <v>21</v>
      </c>
      <c r="D31" s="41"/>
      <c r="E31" s="42"/>
      <c r="F31" s="25">
        <f>SUM(F29:F30)</f>
        <v>19813192</v>
      </c>
      <c r="G31" s="26">
        <f>SUM(G30)</f>
        <v>19897336</v>
      </c>
    </row>
    <row r="32" spans="3:8" ht="13.5" customHeight="1" x14ac:dyDescent="0.3">
      <c r="C32" s="40" t="s">
        <v>22</v>
      </c>
      <c r="D32" s="41"/>
      <c r="E32" s="42"/>
      <c r="F32" s="14"/>
      <c r="G32" s="24"/>
    </row>
    <row r="33" spans="3:11" ht="12" customHeight="1" x14ac:dyDescent="0.3">
      <c r="C33" s="58" t="s">
        <v>26</v>
      </c>
      <c r="D33" s="59"/>
      <c r="E33" s="60"/>
      <c r="F33" s="16">
        <v>1222668</v>
      </c>
      <c r="G33" s="17">
        <v>229370</v>
      </c>
    </row>
    <row r="34" spans="3:11" ht="16.5" customHeight="1" x14ac:dyDescent="0.3">
      <c r="C34" s="55" t="s">
        <v>27</v>
      </c>
      <c r="D34" s="56"/>
      <c r="E34" s="57"/>
      <c r="F34" s="16">
        <v>391522</v>
      </c>
      <c r="G34" s="17">
        <v>658513</v>
      </c>
    </row>
    <row r="35" spans="3:11" ht="14.25" customHeight="1" x14ac:dyDescent="0.3">
      <c r="C35" s="55" t="s">
        <v>28</v>
      </c>
      <c r="D35" s="56"/>
      <c r="E35" s="57"/>
      <c r="F35" s="16">
        <v>1078954</v>
      </c>
      <c r="G35" s="17">
        <v>1019949</v>
      </c>
      <c r="H35" s="3"/>
    </row>
    <row r="36" spans="3:11" ht="14.25" customHeight="1" x14ac:dyDescent="0.3">
      <c r="C36" s="55" t="s">
        <v>30</v>
      </c>
      <c r="D36" s="56"/>
      <c r="E36" s="57"/>
      <c r="F36" s="16">
        <v>1549353</v>
      </c>
      <c r="G36" s="17">
        <v>1444505</v>
      </c>
    </row>
    <row r="37" spans="3:11" ht="15.75" customHeight="1" x14ac:dyDescent="0.3">
      <c r="C37" s="55" t="s">
        <v>29</v>
      </c>
      <c r="D37" s="56"/>
      <c r="E37" s="57"/>
      <c r="F37" s="16">
        <v>1616929</v>
      </c>
      <c r="G37" s="17">
        <v>1509133</v>
      </c>
    </row>
    <row r="38" spans="3:11" ht="15" thickBot="1" x14ac:dyDescent="0.35">
      <c r="C38" s="37" t="s">
        <v>20</v>
      </c>
      <c r="D38" s="38"/>
      <c r="E38" s="39"/>
      <c r="F38" s="27">
        <v>640658</v>
      </c>
      <c r="G38" s="19">
        <v>735464</v>
      </c>
    </row>
    <row r="39" spans="3:11" ht="15.75" customHeight="1" thickBot="1" x14ac:dyDescent="0.35">
      <c r="C39" s="40" t="s">
        <v>23</v>
      </c>
      <c r="D39" s="41"/>
      <c r="E39" s="42"/>
      <c r="F39" s="9">
        <f>SUM(F33:F38)</f>
        <v>6500084</v>
      </c>
      <c r="G39" s="10">
        <f>SUM(G33:G38)</f>
        <v>5596934</v>
      </c>
      <c r="K39" s="4"/>
    </row>
    <row r="40" spans="3:11" ht="13.5" customHeight="1" thickBot="1" x14ac:dyDescent="0.35">
      <c r="C40" s="40" t="s">
        <v>24</v>
      </c>
      <c r="D40" s="41"/>
      <c r="E40" s="42"/>
      <c r="F40" s="28">
        <f>SUM(F31+F39)</f>
        <v>26313276</v>
      </c>
      <c r="G40" s="8">
        <f>SUM(G31+G39)</f>
        <v>25494270</v>
      </c>
    </row>
    <row r="41" spans="3:11" ht="14.25" customHeight="1" thickBot="1" x14ac:dyDescent="0.35">
      <c r="C41" s="52" t="s">
        <v>25</v>
      </c>
      <c r="D41" s="53"/>
      <c r="E41" s="54"/>
      <c r="F41" s="29">
        <f>SUM(F25+F40)</f>
        <v>47585756</v>
      </c>
      <c r="G41" s="30">
        <f>SUM(G25+G40)</f>
        <v>45221009</v>
      </c>
    </row>
    <row r="44" spans="3:11" x14ac:dyDescent="0.3">
      <c r="E44" t="s">
        <v>34</v>
      </c>
    </row>
  </sheetData>
  <mergeCells count="35">
    <mergeCell ref="E5:F5"/>
    <mergeCell ref="C29:E29"/>
    <mergeCell ref="C16:E16"/>
    <mergeCell ref="C4:G4"/>
    <mergeCell ref="C7:E7"/>
    <mergeCell ref="C9:E9"/>
    <mergeCell ref="C10:E10"/>
    <mergeCell ref="C11:E11"/>
    <mergeCell ref="C12:E13"/>
    <mergeCell ref="C14:E14"/>
    <mergeCell ref="C15:E15"/>
    <mergeCell ref="G26:G27"/>
    <mergeCell ref="C28:E28"/>
    <mergeCell ref="C17:E17"/>
    <mergeCell ref="C18:E18"/>
    <mergeCell ref="C20:E20"/>
    <mergeCell ref="C22:E22"/>
    <mergeCell ref="C41:E41"/>
    <mergeCell ref="C30:E30"/>
    <mergeCell ref="C31:E31"/>
    <mergeCell ref="C32:E32"/>
    <mergeCell ref="C34:E34"/>
    <mergeCell ref="C38:E38"/>
    <mergeCell ref="C39:E39"/>
    <mergeCell ref="C40:E40"/>
    <mergeCell ref="C35:E35"/>
    <mergeCell ref="C36:E36"/>
    <mergeCell ref="C37:E37"/>
    <mergeCell ref="C33:E33"/>
    <mergeCell ref="C23:E23"/>
    <mergeCell ref="C24:E24"/>
    <mergeCell ref="C25:E25"/>
    <mergeCell ref="C26:E27"/>
    <mergeCell ref="C19:E19"/>
    <mergeCell ref="C21:E2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2025. 4 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2026-03-23T14:06:48Z</cp:lastPrinted>
  <dcterms:created xsi:type="dcterms:W3CDTF">2023-12-10T08:24:26Z</dcterms:created>
  <dcterms:modified xsi:type="dcterms:W3CDTF">2026-03-27T16:02:35Z</dcterms:modified>
</cp:coreProperties>
</file>