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R:\Gramatvediba\2025_budžets\gads\Majas lapa\"/>
    </mc:Choice>
  </mc:AlternateContent>
  <xr:revisionPtr revIDLastSave="0" documentId="13_ncr:1_{06BDE591-AB51-4A33-BF55-549C12D06599}" xr6:coauthVersionLast="47" xr6:coauthVersionMax="47" xr10:uidLastSave="{00000000-0000-0000-0000-000000000000}"/>
  <bookViews>
    <workbookView xWindow="-28920" yWindow="-75" windowWidth="29040" windowHeight="15720" xr2:uid="{726F1818-C29B-4E99-8E21-846412E19728}"/>
  </bookViews>
  <sheets>
    <sheet name="N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F28" i="1"/>
  <c r="F27" i="1"/>
  <c r="F19" i="1"/>
  <c r="F12" i="1"/>
  <c r="C19" i="1" l="1"/>
  <c r="C12" i="1"/>
</calcChain>
</file>

<file path=xl/sharedStrings.xml><?xml version="1.0" encoding="utf-8"?>
<sst xmlns="http://schemas.openxmlformats.org/spreadsheetml/2006/main" count="26" uniqueCount="26">
  <si>
    <t>Pamatdarbības naudas plūsma</t>
  </si>
  <si>
    <t>Ieņēmumi no preču un pakalpojumu pārdošanas</t>
  </si>
  <si>
    <t>Piegādātājiem un darbiniekiem izmaksātā nauda</t>
  </si>
  <si>
    <t>Pārējie uzņēmuma pamatdarbības ieņēmumi vai izdevumi</t>
  </si>
  <si>
    <t>Bruto pamatdarbības naudas plūsma</t>
  </si>
  <si>
    <t>Ieguldīšanas darbības naudas plūsma</t>
  </si>
  <si>
    <t>Pamatlīdzekļu iegāde</t>
  </si>
  <si>
    <t>Saņemtie procenti</t>
  </si>
  <si>
    <t>Ieņēmumi no valūtas kursa svārstībām</t>
  </si>
  <si>
    <t>Ieņēmumi no ziedojumiem</t>
  </si>
  <si>
    <t>Ieguldīšanas darbības neto naudas plūsma</t>
  </si>
  <si>
    <t>Finansēšanas darbības naudas plūsma</t>
  </si>
  <si>
    <t>Pašvaldības dotācija</t>
  </si>
  <si>
    <t>Finansēšanas darbības neto naudas plūsma</t>
  </si>
  <si>
    <t>Naudas un tās ekvivalentu (samazinājums)/ pieaugums pārskata gadā</t>
  </si>
  <si>
    <t>Naudas un tās ekvivalentu atlikums pārskata gada sākumā</t>
  </si>
  <si>
    <t>Naudas un tās ekvivalentu atlikums pārskata gada beigās</t>
  </si>
  <si>
    <t>Dāvinājumi un ziedojumi</t>
  </si>
  <si>
    <t xml:space="preserve">Valdes priekšsēdētāja   </t>
  </si>
  <si>
    <t>S.Pūce</t>
  </si>
  <si>
    <t>Valsts budžeta līd.projektiem</t>
  </si>
  <si>
    <t>Uz 31.12.2024.</t>
  </si>
  <si>
    <t>Eiropas struktūrfondu  finansējums</t>
  </si>
  <si>
    <t>Uz 31.12.2025.</t>
  </si>
  <si>
    <t>Norvēģijas projekts</t>
  </si>
  <si>
    <t>Nacionālais psihiskās veselības centrs, Valsts SIA                                                                                                           NAUDAS PLŪSMAS PĀRSKATS 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</si>
</sst>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5067-B090-4F77-A269-3D9C1528BCD0}">
  <dimension ref="B3:G36"/>
  <sheetViews>
    <sheetView tabSelected="1" workbookViewId="0">
      <selection activeCell="B3" sqref="B3:F3"/>
    </sheetView>
  </sheetViews>
  <sheetFormatPr defaultRowHeight="14.4" x14ac:dyDescent="0.3"/>
  <cols>
    <col min="1" max="1" width="5.44140625" customWidth="1"/>
    <col min="2" max="2" width="47.33203125" customWidth="1"/>
    <col min="3" max="3" width="17.88671875" customWidth="1"/>
    <col min="4" max="4" width="1" hidden="1" customWidth="1"/>
    <col min="5" max="5" width="3" hidden="1" customWidth="1"/>
    <col min="6" max="6" width="18" customWidth="1"/>
    <col min="7" max="7" width="9.6640625" bestFit="1" customWidth="1"/>
  </cols>
  <sheetData>
    <row r="3" spans="2:6" ht="69" customHeight="1" x14ac:dyDescent="0.3">
      <c r="B3" s="34" t="s">
        <v>25</v>
      </c>
      <c r="C3" s="34"/>
      <c r="D3" s="34"/>
      <c r="E3" s="34"/>
      <c r="F3" s="34"/>
    </row>
    <row r="6" spans="2:6" x14ac:dyDescent="0.3">
      <c r="B6" s="30" t="s">
        <v>0</v>
      </c>
      <c r="C6" s="31" t="s">
        <v>23</v>
      </c>
      <c r="F6" s="32" t="s">
        <v>21</v>
      </c>
    </row>
    <row r="7" spans="2:6" ht="29.25" customHeight="1" x14ac:dyDescent="0.3">
      <c r="B7" s="30"/>
      <c r="C7" s="31"/>
      <c r="F7" s="33"/>
    </row>
    <row r="8" spans="2:6" ht="27.75" customHeight="1" x14ac:dyDescent="0.3">
      <c r="B8" s="1" t="s">
        <v>1</v>
      </c>
      <c r="C8" s="9">
        <v>32765640</v>
      </c>
      <c r="F8" s="19">
        <v>31722188</v>
      </c>
    </row>
    <row r="9" spans="2:6" ht="26.25" customHeight="1" x14ac:dyDescent="0.3">
      <c r="B9" s="1" t="s">
        <v>2</v>
      </c>
      <c r="C9" s="9">
        <v>32713355</v>
      </c>
      <c r="F9" s="19">
        <v>30274671</v>
      </c>
    </row>
    <row r="10" spans="2:6" ht="31.5" customHeight="1" x14ac:dyDescent="0.3">
      <c r="B10" s="29" t="s">
        <v>3</v>
      </c>
      <c r="C10" s="27">
        <v>68978</v>
      </c>
      <c r="F10" s="9">
        <v>65831</v>
      </c>
    </row>
    <row r="11" spans="2:6" hidden="1" x14ac:dyDescent="0.3">
      <c r="B11" s="29"/>
      <c r="C11" s="28"/>
      <c r="F11" s="14"/>
    </row>
    <row r="12" spans="2:6" x14ac:dyDescent="0.3">
      <c r="B12" s="2" t="s">
        <v>4</v>
      </c>
      <c r="C12" s="12">
        <f>SUM(C8-C9-C10)</f>
        <v>-16693</v>
      </c>
      <c r="F12" s="20">
        <f>SUM(F8-F9-F10)</f>
        <v>1381686</v>
      </c>
    </row>
    <row r="13" spans="2:6" x14ac:dyDescent="0.3">
      <c r="B13" s="3"/>
      <c r="C13" s="11"/>
      <c r="F13" s="3"/>
    </row>
    <row r="14" spans="2:6" x14ac:dyDescent="0.3">
      <c r="B14" s="4" t="s">
        <v>5</v>
      </c>
      <c r="C14" s="11"/>
      <c r="F14" s="4"/>
    </row>
    <row r="15" spans="2:6" ht="18.75" customHeight="1" x14ac:dyDescent="0.3">
      <c r="B15" s="5" t="s">
        <v>6</v>
      </c>
      <c r="C15" s="9">
        <v>1158667</v>
      </c>
      <c r="F15" s="21">
        <v>1604942</v>
      </c>
    </row>
    <row r="16" spans="2:6" x14ac:dyDescent="0.3">
      <c r="B16" s="5" t="s">
        <v>7</v>
      </c>
      <c r="C16" s="10">
        <v>238</v>
      </c>
      <c r="F16" s="5">
        <v>712</v>
      </c>
    </row>
    <row r="17" spans="2:7" x14ac:dyDescent="0.3">
      <c r="B17" s="5" t="s">
        <v>8</v>
      </c>
      <c r="C17" s="10"/>
      <c r="F17" s="5"/>
    </row>
    <row r="18" spans="2:7" x14ac:dyDescent="0.3">
      <c r="B18" s="5" t="s">
        <v>9</v>
      </c>
      <c r="C18" s="10"/>
      <c r="F18" s="5"/>
    </row>
    <row r="19" spans="2:7" x14ac:dyDescent="0.3">
      <c r="B19" s="6" t="s">
        <v>10</v>
      </c>
      <c r="C19" s="12">
        <f>SUM(-C15+C16)</f>
        <v>-1158429</v>
      </c>
      <c r="F19" s="22">
        <f>SUM(F16-F15)</f>
        <v>-1604230</v>
      </c>
    </row>
    <row r="20" spans="2:7" x14ac:dyDescent="0.3">
      <c r="B20" s="7"/>
      <c r="C20" s="11"/>
      <c r="F20" s="7"/>
    </row>
    <row r="21" spans="2:7" x14ac:dyDescent="0.3">
      <c r="B21" s="8" t="s">
        <v>11</v>
      </c>
      <c r="C21" s="11"/>
      <c r="F21" s="8"/>
    </row>
    <row r="22" spans="2:7" x14ac:dyDescent="0.3">
      <c r="B22" s="5" t="s">
        <v>12</v>
      </c>
      <c r="C22" s="9">
        <v>26448</v>
      </c>
      <c r="F22" s="21">
        <v>26448</v>
      </c>
    </row>
    <row r="23" spans="2:7" x14ac:dyDescent="0.3">
      <c r="B23" s="5" t="s">
        <v>20</v>
      </c>
      <c r="C23" s="9">
        <v>1266530</v>
      </c>
      <c r="F23" s="21">
        <v>719426</v>
      </c>
    </row>
    <row r="24" spans="2:7" x14ac:dyDescent="0.3">
      <c r="B24" s="5" t="s">
        <v>17</v>
      </c>
      <c r="C24" s="9">
        <v>3000</v>
      </c>
      <c r="F24" s="5">
        <v>1605</v>
      </c>
    </row>
    <row r="25" spans="2:7" x14ac:dyDescent="0.3">
      <c r="B25" s="5" t="s">
        <v>22</v>
      </c>
      <c r="C25" s="9">
        <v>1007468</v>
      </c>
      <c r="F25" s="21">
        <v>2171589</v>
      </c>
    </row>
    <row r="26" spans="2:7" x14ac:dyDescent="0.3">
      <c r="B26" s="5" t="s">
        <v>24</v>
      </c>
      <c r="C26" s="9">
        <v>52090</v>
      </c>
      <c r="F26" s="21"/>
    </row>
    <row r="27" spans="2:7" x14ac:dyDescent="0.3">
      <c r="B27" s="6" t="s">
        <v>13</v>
      </c>
      <c r="C27" s="12">
        <f>SUM(C22:C26)</f>
        <v>2355536</v>
      </c>
      <c r="F27" s="22">
        <f>SUM(F22:F25)</f>
        <v>2919068</v>
      </c>
    </row>
    <row r="28" spans="2:7" x14ac:dyDescent="0.3">
      <c r="B28" s="24" t="s">
        <v>14</v>
      </c>
      <c r="C28" s="18">
        <f>C32-C30</f>
        <v>1180415</v>
      </c>
      <c r="F28" s="23">
        <f>SUM(F33-F31)</f>
        <v>2696524</v>
      </c>
    </row>
    <row r="29" spans="2:7" x14ac:dyDescent="0.3">
      <c r="B29" s="24"/>
      <c r="C29" s="3"/>
      <c r="F29" s="15"/>
      <c r="G29" s="13"/>
    </row>
    <row r="30" spans="2:7" x14ac:dyDescent="0.3">
      <c r="B30" s="24" t="s">
        <v>15</v>
      </c>
      <c r="C30" s="25">
        <v>3504940</v>
      </c>
      <c r="F30" s="16"/>
    </row>
    <row r="31" spans="2:7" x14ac:dyDescent="0.3">
      <c r="B31" s="24"/>
      <c r="C31" s="26"/>
      <c r="F31" s="17">
        <v>808479</v>
      </c>
    </row>
    <row r="32" spans="2:7" x14ac:dyDescent="0.3">
      <c r="B32" s="24" t="s">
        <v>16</v>
      </c>
      <c r="C32" s="25">
        <v>4685355</v>
      </c>
      <c r="F32" s="16"/>
    </row>
    <row r="33" spans="2:6" x14ac:dyDescent="0.3">
      <c r="B33" s="24"/>
      <c r="C33" s="26"/>
      <c r="F33" s="17">
        <v>3505003</v>
      </c>
    </row>
    <row r="35" spans="2:6" ht="45" customHeight="1" x14ac:dyDescent="0.3">
      <c r="B35" t="s">
        <v>18</v>
      </c>
      <c r="C35" t="s">
        <v>19</v>
      </c>
    </row>
    <row r="36" spans="2:6" ht="30" customHeight="1" x14ac:dyDescent="0.3"/>
  </sheetData>
  <mergeCells count="11">
    <mergeCell ref="B6:B7"/>
    <mergeCell ref="C6:C7"/>
    <mergeCell ref="B28:B29"/>
    <mergeCell ref="F6:F7"/>
    <mergeCell ref="B3:F3"/>
    <mergeCell ref="B30:B31"/>
    <mergeCell ref="B32:B33"/>
    <mergeCell ref="C32:C33"/>
    <mergeCell ref="C30:C31"/>
    <mergeCell ref="C10:C11"/>
    <mergeCell ref="B10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NPP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2025-02-05T06:52:01Z</cp:lastPrinted>
  <dcterms:created xsi:type="dcterms:W3CDTF">2024-01-22T09:52:49Z</dcterms:created>
  <dcterms:modified xsi:type="dcterms:W3CDTF">2026-03-27T15:59:48Z</dcterms:modified>
</cp:coreProperties>
</file>