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R:\Gramatvediba\2025_budžets\1.pusgads\Publikācijām\"/>
    </mc:Choice>
  </mc:AlternateContent>
  <xr:revisionPtr revIDLastSave="0" documentId="13_ncr:1_{65CA4949-B771-4C50-9ED1-4F31817CF2D2}" xr6:coauthVersionLast="47" xr6:coauthVersionMax="47" xr10:uidLastSave="{00000000-0000-0000-0000-000000000000}"/>
  <bookViews>
    <workbookView xWindow="-28920" yWindow="-75" windowWidth="29040" windowHeight="15720" xr2:uid="{726F1818-C29B-4E99-8E21-846412E1972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D15" i="1"/>
  <c r="C15" i="1"/>
  <c r="C9" i="1"/>
  <c r="C23" i="1" s="1"/>
  <c r="D22" i="1"/>
  <c r="D9" i="1"/>
  <c r="D23" i="1" l="1"/>
</calcChain>
</file>

<file path=xl/sharedStrings.xml><?xml version="1.0" encoding="utf-8"?>
<sst xmlns="http://schemas.openxmlformats.org/spreadsheetml/2006/main" count="22" uniqueCount="22">
  <si>
    <t>Pamatdarbības naudas plūsma</t>
  </si>
  <si>
    <t>Ieņēmumi no preču un pakalpojumu pārdošanas</t>
  </si>
  <si>
    <t>Piegādātājiem un darbiniekiem izmaksātā nauda</t>
  </si>
  <si>
    <t>Bruto pamatdarbības naudas plūsma</t>
  </si>
  <si>
    <t>Ieguldīšanas darbības naudas plūsma</t>
  </si>
  <si>
    <t>Pamatlīdzekļu iegāde</t>
  </si>
  <si>
    <t>Saņemtie procenti</t>
  </si>
  <si>
    <t>Ieņēmumi no valūtas kursa svārstībām</t>
  </si>
  <si>
    <t>Ieņēmumi no ziedojumiem</t>
  </si>
  <si>
    <t>Ieguldīšanas darbības neto naudas plūsma</t>
  </si>
  <si>
    <t>Finansēšanas darbības naudas plūsma</t>
  </si>
  <si>
    <t>Pašvaldības dotācija</t>
  </si>
  <si>
    <t>Finansēšanas darbības neto naudas plūsma</t>
  </si>
  <si>
    <t>Naudas un tās ekvivalentu (samazinājums)/ pieaugums pārskata gadā</t>
  </si>
  <si>
    <t>Naudas un tās ekvivalentu atlikums pārskata gada sākumā</t>
  </si>
  <si>
    <t>Naudas un tās ekvivalentu atlikums pārskata gada beigās</t>
  </si>
  <si>
    <t>2024.g.2.cet.</t>
  </si>
  <si>
    <t>Pārējie uzņēmuma pamatdarbības  izdevumi</t>
  </si>
  <si>
    <t>2025.g.2.cet.</t>
  </si>
  <si>
    <t>Eiropas struktūrfondu finansējums</t>
  </si>
  <si>
    <t>Budžeta līdzekļi projektiem</t>
  </si>
  <si>
    <t>Nacionālais psihiskās veselības centrs, Valsts SIA                                                                     NAUDAS PLŪSMAS PĀRSKATS 2025. gada 1.pusgadā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</si>
</sst>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u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5067-B090-4F77-A269-3D9C1528BCD0}">
  <dimension ref="B1:H31"/>
  <sheetViews>
    <sheetView tabSelected="1" workbookViewId="0">
      <selection activeCell="B1" sqref="B1:D1"/>
    </sheetView>
  </sheetViews>
  <sheetFormatPr defaultRowHeight="14.4" x14ac:dyDescent="0.3"/>
  <cols>
    <col min="1" max="1" width="5.44140625" customWidth="1"/>
    <col min="2" max="2" width="47.33203125" customWidth="1"/>
    <col min="3" max="3" width="15.5546875" customWidth="1"/>
    <col min="4" max="4" width="15.6640625" customWidth="1"/>
    <col min="5" max="5" width="16.44140625" customWidth="1"/>
    <col min="6" max="6" width="9.5546875" customWidth="1"/>
    <col min="10" max="10" width="9.6640625" bestFit="1" customWidth="1"/>
  </cols>
  <sheetData>
    <row r="1" spans="2:8" ht="31.5" customHeight="1" x14ac:dyDescent="0.3">
      <c r="B1" s="24" t="s">
        <v>21</v>
      </c>
      <c r="C1" s="24"/>
      <c r="D1" s="24"/>
      <c r="E1" s="25"/>
    </row>
    <row r="3" spans="2:8" x14ac:dyDescent="0.3">
      <c r="B3" s="19" t="s">
        <v>0</v>
      </c>
      <c r="C3" s="20" t="s">
        <v>18</v>
      </c>
      <c r="D3" s="20" t="s">
        <v>16</v>
      </c>
    </row>
    <row r="4" spans="2:8" x14ac:dyDescent="0.3">
      <c r="B4" s="19"/>
      <c r="C4" s="20"/>
      <c r="D4" s="20"/>
    </row>
    <row r="5" spans="2:8" ht="27.75" customHeight="1" x14ac:dyDescent="0.3">
      <c r="B5" s="1" t="s">
        <v>1</v>
      </c>
      <c r="C5" s="9">
        <v>15019240</v>
      </c>
      <c r="D5" s="9">
        <v>14772739</v>
      </c>
    </row>
    <row r="6" spans="2:8" ht="26.25" customHeight="1" x14ac:dyDescent="0.3">
      <c r="B6" s="1" t="s">
        <v>2</v>
      </c>
      <c r="C6" s="9">
        <v>16162780</v>
      </c>
      <c r="D6" s="9">
        <v>14804557</v>
      </c>
    </row>
    <row r="7" spans="2:8" ht="31.5" customHeight="1" x14ac:dyDescent="0.3">
      <c r="B7" s="18" t="s">
        <v>17</v>
      </c>
      <c r="C7" s="16">
        <v>36273</v>
      </c>
      <c r="D7" s="16">
        <v>36348</v>
      </c>
    </row>
    <row r="8" spans="2:8" ht="15" hidden="1" customHeight="1" x14ac:dyDescent="0.3">
      <c r="B8" s="18"/>
      <c r="C8" s="17"/>
      <c r="D8" s="17"/>
    </row>
    <row r="9" spans="2:8" x14ac:dyDescent="0.3">
      <c r="B9" s="2" t="s">
        <v>3</v>
      </c>
      <c r="C9" s="12">
        <f>SUM(C5-C6-C7)</f>
        <v>-1179813</v>
      </c>
      <c r="D9" s="12">
        <f>SUM(D5-D6-D7)</f>
        <v>-68166</v>
      </c>
    </row>
    <row r="10" spans="2:8" x14ac:dyDescent="0.3">
      <c r="B10" s="3"/>
      <c r="C10" s="11"/>
      <c r="D10" s="11"/>
    </row>
    <row r="11" spans="2:8" x14ac:dyDescent="0.3">
      <c r="B11" s="4" t="s">
        <v>4</v>
      </c>
      <c r="C11" s="11"/>
      <c r="D11" s="11"/>
    </row>
    <row r="12" spans="2:8" ht="18.75" customHeight="1" x14ac:dyDescent="0.3">
      <c r="B12" s="5" t="s">
        <v>5</v>
      </c>
      <c r="C12" s="9">
        <v>564087</v>
      </c>
      <c r="D12" s="9">
        <v>374985</v>
      </c>
      <c r="F12" s="13"/>
      <c r="H12" s="13"/>
    </row>
    <row r="13" spans="2:8" x14ac:dyDescent="0.3">
      <c r="B13" s="5" t="s">
        <v>6</v>
      </c>
      <c r="C13" s="10">
        <v>17</v>
      </c>
      <c r="D13" s="10">
        <v>263</v>
      </c>
    </row>
    <row r="14" spans="2:8" x14ac:dyDescent="0.3">
      <c r="B14" s="5" t="s">
        <v>7</v>
      </c>
      <c r="C14" s="10"/>
      <c r="D14" s="10"/>
    </row>
    <row r="15" spans="2:8" x14ac:dyDescent="0.3">
      <c r="B15" s="6" t="s">
        <v>9</v>
      </c>
      <c r="C15" s="12">
        <f>SUM(-C12+C13)</f>
        <v>-564070</v>
      </c>
      <c r="D15" s="12">
        <f>SUM(-D12+D13)</f>
        <v>-374722</v>
      </c>
    </row>
    <row r="16" spans="2:8" x14ac:dyDescent="0.3">
      <c r="B16" s="7"/>
      <c r="C16" s="11"/>
      <c r="D16" s="11"/>
    </row>
    <row r="17" spans="2:7" x14ac:dyDescent="0.3">
      <c r="B17" s="8" t="s">
        <v>10</v>
      </c>
      <c r="C17" s="11"/>
      <c r="D17" s="11"/>
    </row>
    <row r="18" spans="2:7" x14ac:dyDescent="0.3">
      <c r="B18" s="5" t="s">
        <v>11</v>
      </c>
      <c r="C18" s="9">
        <v>8816</v>
      </c>
      <c r="D18" s="9">
        <v>13224</v>
      </c>
    </row>
    <row r="19" spans="2:7" x14ac:dyDescent="0.3">
      <c r="B19" s="5" t="s">
        <v>19</v>
      </c>
      <c r="C19" s="9">
        <v>493490</v>
      </c>
      <c r="D19" s="9">
        <v>440144</v>
      </c>
      <c r="G19" s="13"/>
    </row>
    <row r="20" spans="2:7" x14ac:dyDescent="0.3">
      <c r="B20" s="5" t="s">
        <v>20</v>
      </c>
      <c r="C20" s="9">
        <v>267986</v>
      </c>
      <c r="D20" s="9"/>
      <c r="G20" s="13"/>
    </row>
    <row r="21" spans="2:7" x14ac:dyDescent="0.3">
      <c r="B21" s="5" t="s">
        <v>8</v>
      </c>
      <c r="C21" s="10">
        <v>3000</v>
      </c>
      <c r="D21" s="10">
        <v>1005</v>
      </c>
      <c r="G21" s="13"/>
    </row>
    <row r="22" spans="2:7" x14ac:dyDescent="0.3">
      <c r="B22" s="6" t="s">
        <v>12</v>
      </c>
      <c r="C22" s="12">
        <f>SUM(C18:C21)</f>
        <v>773292</v>
      </c>
      <c r="D22" s="12">
        <f>SUM(D18:D19)</f>
        <v>453368</v>
      </c>
    </row>
    <row r="23" spans="2:7" x14ac:dyDescent="0.3">
      <c r="B23" s="21" t="s">
        <v>13</v>
      </c>
      <c r="C23" s="22">
        <f>SUM(C9+C15+C22)</f>
        <v>-970591</v>
      </c>
      <c r="D23" s="22">
        <f>SUM(D9+D15+D22)</f>
        <v>10480</v>
      </c>
    </row>
    <row r="24" spans="2:7" x14ac:dyDescent="0.3">
      <c r="B24" s="21"/>
      <c r="C24" s="23"/>
      <c r="D24" s="23"/>
    </row>
    <row r="25" spans="2:7" x14ac:dyDescent="0.3">
      <c r="B25" s="21" t="s">
        <v>14</v>
      </c>
      <c r="C25" s="22">
        <v>3504940</v>
      </c>
      <c r="D25" s="22">
        <v>819964</v>
      </c>
    </row>
    <row r="26" spans="2:7" x14ac:dyDescent="0.3">
      <c r="B26" s="21"/>
      <c r="C26" s="23"/>
      <c r="D26" s="23"/>
    </row>
    <row r="27" spans="2:7" x14ac:dyDescent="0.3">
      <c r="B27" s="21" t="s">
        <v>15</v>
      </c>
      <c r="C27" s="22">
        <v>2534349</v>
      </c>
      <c r="D27" s="22">
        <v>808479</v>
      </c>
    </row>
    <row r="28" spans="2:7" x14ac:dyDescent="0.3">
      <c r="B28" s="21"/>
      <c r="C28" s="23"/>
      <c r="D28" s="23"/>
      <c r="E28" s="13"/>
      <c r="G28" s="13"/>
    </row>
    <row r="29" spans="2:7" x14ac:dyDescent="0.3">
      <c r="B29" s="14"/>
      <c r="C29" s="15"/>
      <c r="D29" s="15"/>
      <c r="E29" s="13"/>
    </row>
    <row r="31" spans="2:7" x14ac:dyDescent="0.3">
      <c r="B31" s="13"/>
    </row>
  </sheetData>
  <mergeCells count="16">
    <mergeCell ref="B1:D1"/>
    <mergeCell ref="B23:B24"/>
    <mergeCell ref="B25:B26"/>
    <mergeCell ref="B27:B28"/>
    <mergeCell ref="C27:C28"/>
    <mergeCell ref="D27:D28"/>
    <mergeCell ref="C25:C26"/>
    <mergeCell ref="D25:D26"/>
    <mergeCell ref="C23:C24"/>
    <mergeCell ref="D23:D24"/>
    <mergeCell ref="C7:C8"/>
    <mergeCell ref="D7:D8"/>
    <mergeCell ref="B7:B8"/>
    <mergeCell ref="B3:B4"/>
    <mergeCell ref="C3:C4"/>
    <mergeCell ref="D3:D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Ingrida Trapiņa</dc:creator>
  <cp:lastModifiedBy>Ingrida Trapiņa</cp:lastModifiedBy>
  <cp:lastPrinted>2025-07-24T08:30:20Z</cp:lastPrinted>
  <dcterms:created xsi:type="dcterms:W3CDTF">2024-01-22T09:52:49Z</dcterms:created>
  <dcterms:modified xsi:type="dcterms:W3CDTF">2026-03-27T14:19:41Z</dcterms:modified>
</cp:coreProperties>
</file>